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ESKTOP-PDI1B9G\Documents\CAM\ARCHIVOS PUBLICOS\CDM 2018 DOCUMENTOS PUBLICOS\PRESUPUESTO CM 2018\"/>
    </mc:Choice>
  </mc:AlternateContent>
  <bookViews>
    <workbookView xWindow="0" yWindow="0" windowWidth="20490" windowHeight="7365" tabRatio="801" activeTab="1"/>
  </bookViews>
  <sheets>
    <sheet name="cuadro " sheetId="2" r:id="rId1"/>
    <sheet name="PFTPG concentrado" sheetId="3" r:id="rId2"/>
  </sheets>
  <definedNames>
    <definedName name="__xlnm._FilterDatabase">"$#REF!.$A$10:$B$103"</definedName>
    <definedName name="__xlnm._FilterDatabase_1">"$#REF!.$A$10:$B$103"</definedName>
    <definedName name="__xlnm._FilterDatabase_1_1">#N/A</definedName>
    <definedName name="__xlnm._FilterDatabase_10">"$#REF!.$A$10:$B$103"</definedName>
    <definedName name="__xlnm._FilterDatabase_10_1">#N/A</definedName>
    <definedName name="__xlnm._FilterDatabase_11">"$#REF!.$A$10:$B$103"</definedName>
    <definedName name="__xlnm._FilterDatabase_11_1">#N/A</definedName>
    <definedName name="__xlnm._FilterDatabase_12">"$#REF!.$A$10:$J$104"</definedName>
    <definedName name="__xlnm._FilterDatabase_12_1">#N/A</definedName>
    <definedName name="__xlnm._FilterDatabase_13">"$#REF!.$A$10:$B$103"</definedName>
    <definedName name="__xlnm._FilterDatabase_13_1">#N/A</definedName>
    <definedName name="__xlnm._FilterDatabase_14">"$#REF!.$A$10:$B$103"</definedName>
    <definedName name="__xlnm._FilterDatabase_14_1">#N/A</definedName>
    <definedName name="__xlnm._FilterDatabase_15">"$#REF!.$A$10:$B$103"</definedName>
    <definedName name="__xlnm._FilterDatabase_15_1">#N/A</definedName>
    <definedName name="__xlnm._FilterDatabase_16">"$#REF!.$A$10:$B$103"</definedName>
    <definedName name="__xlnm._FilterDatabase_16_1">#N/A</definedName>
    <definedName name="__xlnm._FilterDatabase_17">"$#REF!.$A$10:$B$103"</definedName>
    <definedName name="__xlnm._FilterDatabase_17_1">#N/A</definedName>
    <definedName name="__xlnm._FilterDatabase_18">"$#REF!.$A$8:$P$49"</definedName>
    <definedName name="__xlnm._FilterDatabase_18_1">#N/A</definedName>
    <definedName name="__xlnm._FilterDatabase_19">#N/A</definedName>
    <definedName name="__xlnm._FilterDatabase_19_1">#N/A</definedName>
    <definedName name="__xlnm._FilterDatabase_2">"$#REF!.$A$10:$B$103"</definedName>
    <definedName name="__xlnm._FilterDatabase_2_1">#N/A</definedName>
    <definedName name="__xlnm._FilterDatabase_20">#N/A</definedName>
    <definedName name="__xlnm._FilterDatabase_3">"$#REF!.$A$10:$B$103"</definedName>
    <definedName name="__xlnm._FilterDatabase_3_1">#N/A</definedName>
    <definedName name="__xlnm._FilterDatabase_4">"$#REF!.$B$10:$C$103"</definedName>
    <definedName name="__xlnm._FilterDatabase_4_1">#N/A</definedName>
    <definedName name="__xlnm._FilterDatabase_5">'PFTPG concentrado'!$A$9:$B$40</definedName>
    <definedName name="__xlnm._FilterDatabase_5_1">#N/A</definedName>
    <definedName name="__xlnm._FilterDatabase_5_2">'PFTPG concentrado'!$A$9:$B$40</definedName>
    <definedName name="__xlnm._FilterDatabase_6">"$#REF!.$A$10:$B$103"</definedName>
    <definedName name="__xlnm._FilterDatabase_6_1">#REF!</definedName>
    <definedName name="__xlnm._FilterDatabase_7">"$#REF!.$A$10:$B$103"</definedName>
    <definedName name="__xlnm._FilterDatabase_7_1">#N/A</definedName>
    <definedName name="__xlnm._FilterDatabase_8">"$#REF!.$A$10:$B$103"</definedName>
    <definedName name="__xlnm._FilterDatabase_8_1">#N/A</definedName>
    <definedName name="__xlnm._FilterDatabase_9">"$#REF!.$A$10:$B$103"</definedName>
    <definedName name="__xlnm._FilterDatabase_9_1">#N/A</definedName>
    <definedName name="__xlnm.Print_Area">"$#REF!.$A$1:$W$103"</definedName>
    <definedName name="__xlnm.Print_Area_1">"$#REF!.$A$1:$W$104"</definedName>
    <definedName name="__xlnm.Print_Area_10">"$#REF!.$A$1:$W$104"</definedName>
    <definedName name="__xlnm.Print_Area_11">"$#REF!.$A$1:$W$104"</definedName>
    <definedName name="__xlnm.Print_Area_12">"$#REF!.$A$1:$W$104"</definedName>
    <definedName name="__xlnm.Print_Area_13">"$#REF!.$A$1:$W$104"</definedName>
    <definedName name="__xlnm.Print_Area_14">"$#REF!.$A$1:$J$105"</definedName>
    <definedName name="__xlnm.Print_Area_15">"$#REF!.$A$1:$Y$104"</definedName>
    <definedName name="__xlnm.Print_Area_16">"$#REF!.$A$1:$Y$104"</definedName>
    <definedName name="__xlnm.Print_Area_17">"$#REF!.$A$1:$Y$104"</definedName>
    <definedName name="__xlnm.Print_Area_18">"$#REF!.$A$1:$Y$104"</definedName>
    <definedName name="__xlnm.Print_Area_19">"$#REF!.$A$1:$F$47"</definedName>
    <definedName name="__xlnm.Print_Area_2">"$#REF!.$A$1:$W$104"</definedName>
    <definedName name="__xlnm.Print_Area_20">"$#REF!.$A$1:$W$103"</definedName>
    <definedName name="__xlnm.Print_Area_21">"$#REF!.$D$7:$R$48"</definedName>
    <definedName name="__xlnm.Print_Area_3">"$#REF!.$A$1:$W$103"</definedName>
    <definedName name="__xlnm.Print_Area_4">"$#REF!.$B$1:$X$104"</definedName>
    <definedName name="__xlnm.Print_Area_5">'PFTPG concentrado'!$A$1:$C$41</definedName>
    <definedName name="__xlnm.Print_Area_6">'cuadro '!$A$3:$C$41</definedName>
    <definedName name="__xlnm.Print_Area_7">"$#REF!.$A$1:$E$116"</definedName>
    <definedName name="__xlnm.Print_Area_8">"$#REF!.$A$1:$W$104"</definedName>
    <definedName name="__xlnm.Print_Area_9">"$#REF!.$A$1:$W$103"</definedName>
    <definedName name="__xlnm.Print_Titles">"$#REF!.$A$3:$AMF$11"</definedName>
    <definedName name="__xlnm.Print_Titles_1">"$#REF!.$A$3:$AMF$11"</definedName>
    <definedName name="__xlnm.Print_Titles_10">"$#REF!.$A$3:$AMF$11"</definedName>
    <definedName name="__xlnm.Print_Titles_11">"$#REF!.$A$3:$AMF$11"</definedName>
    <definedName name="__xlnm.Print_Titles_12">"$#REF!.$A$3:$AMF$11"</definedName>
    <definedName name="__xlnm.Print_Titles_13">"$#REF!.$A$1:$AMF$11"</definedName>
    <definedName name="__xlnm.Print_Titles_14">"$#REF!.$A$3:$AMF$11"</definedName>
    <definedName name="__xlnm.Print_Titles_15">"$#REF!.$A$7:$AMF$8"</definedName>
    <definedName name="__xlnm.Print_Titles_2">"$#REF!.$A$3:$AMF$11"</definedName>
    <definedName name="__xlnm.Print_Titles_3">"$#REF!.$A$3:$AMF$11"</definedName>
    <definedName name="__xlnm.Print_Titles_4">"$#REF!.$A$3:$AMF$11"</definedName>
    <definedName name="__xlnm.Print_Titles_5">'PFTPG concentrado'!$A$2:$GT$9</definedName>
    <definedName name="__xlnm.Print_Titles_6">"$#REF!.$A$1:$AMH$4"</definedName>
    <definedName name="__xlnm.Print_Titles_7">"$#REF!.$A$3:$AMF$11"</definedName>
    <definedName name="__xlnm.Print_Titles_8">"$#REF!.$A$3:$AMF$11"</definedName>
    <definedName name="__xlnm.Print_Titles_9">"$#REF!.$A$3:$AMF$11"</definedName>
    <definedName name="_xlnm._FilterDatabase" localSheetId="1" hidden="1">'PFTPG concentrado'!$A$9:$B$40</definedName>
    <definedName name="_xlnm.Print_Area" localSheetId="0">'cuadro '!$A$1:$C$21</definedName>
    <definedName name="_xlnm.Print_Area" localSheetId="1">'PFTPG concentrado'!$A$1:$C$42</definedName>
    <definedName name="Excel_BuiltIn__FilterDatabase">#REF!</definedName>
    <definedName name="Excel_BuiltIn_Print_Area">#REF!</definedName>
    <definedName name="Excel_BuiltIn_Print_Titles">(#REF!,#REF!)</definedName>
    <definedName name="Payment_Needed">"Pago necesario"</definedName>
    <definedName name="Reimbursement">"Reembolso"</definedName>
    <definedName name="_xlnm.Print_Titles" localSheetId="1">('PFTPG concentrado'!$A:$C,'PFTPG concentrado'!$1:$9)</definedName>
  </definedNames>
  <calcPr calcId="152511"/>
</workbook>
</file>

<file path=xl/calcChain.xml><?xml version="1.0" encoding="utf-8"?>
<calcChain xmlns="http://schemas.openxmlformats.org/spreadsheetml/2006/main">
  <c r="C36" i="3" l="1"/>
  <c r="C14" i="2" l="1"/>
  <c r="C40" i="3"/>
  <c r="C16" i="2" s="1"/>
  <c r="C31" i="3"/>
  <c r="C13" i="2" s="1"/>
  <c r="C41" i="3" l="1"/>
  <c r="C18" i="2"/>
</calcChain>
</file>

<file path=xl/sharedStrings.xml><?xml version="1.0" encoding="utf-8"?>
<sst xmlns="http://schemas.openxmlformats.org/spreadsheetml/2006/main" count="54" uniqueCount="52">
  <si>
    <t>INSTITUTO JALISCIENSE DE LAS MUJERES</t>
  </si>
  <si>
    <t>R E S U M E N</t>
  </si>
  <si>
    <t xml:space="preserve">CAPITULO </t>
  </si>
  <si>
    <t>DESCRIPCIÒN</t>
  </si>
  <si>
    <t xml:space="preserve">PRESUPUESTO AUTORIZADO </t>
  </si>
  <si>
    <t>SERVICIOS PERSONALES</t>
  </si>
  <si>
    <t>MATERIALES Y SUMNISTROS</t>
  </si>
  <si>
    <t>SERVICIOS GENERALES</t>
  </si>
  <si>
    <t>4000</t>
  </si>
  <si>
    <t>AYUDAS SOCIALES Y SUBVENCIONES</t>
  </si>
  <si>
    <t>BIENES MUEBLES E INMUEBLES</t>
  </si>
  <si>
    <t>TOTAL GENERAL</t>
  </si>
  <si>
    <t>PARTIDA</t>
  </si>
  <si>
    <t xml:space="preserve"> PARTIDADESCRIPCION</t>
  </si>
  <si>
    <t xml:space="preserve">Sueldo Base </t>
  </si>
  <si>
    <t>Honorarios por servicios personales</t>
  </si>
  <si>
    <t>Salarios al personal eventual</t>
  </si>
  <si>
    <t>Retribuciones por servicios de carácter social</t>
  </si>
  <si>
    <t>Prima vacacional y dominical</t>
  </si>
  <si>
    <t>Aguinaldo</t>
  </si>
  <si>
    <t>Cuotas al IMSS por enfermedades y maternidad</t>
  </si>
  <si>
    <t>Cuotas para la vivienda</t>
  </si>
  <si>
    <t>Cuotas a pensiones</t>
  </si>
  <si>
    <t>Cuotas para el Sistema de Ahorro para el Retiro (SAR)</t>
  </si>
  <si>
    <t>Cuotas para el seguro de gastos médicos</t>
  </si>
  <si>
    <t>Indemnizaciones por separación</t>
  </si>
  <si>
    <t>Laudos,liquidaciones,indemnizaciones por sueldos y salarios</t>
  </si>
  <si>
    <t>Impacto al salario en el transcurso del año</t>
  </si>
  <si>
    <t>Ayuda para despensa</t>
  </si>
  <si>
    <t>Ayuda para pasajes</t>
  </si>
  <si>
    <t>Estímulo por el día del servidor público</t>
  </si>
  <si>
    <t>total capitulo 1000</t>
  </si>
  <si>
    <t xml:space="preserve">CAPITULO 2000 </t>
  </si>
  <si>
    <t>MATERIALES Y SUMINISTROS</t>
  </si>
  <si>
    <t>Materiales, útiles y equipos menores de oficina</t>
  </si>
  <si>
    <t>TOTAL CAPITULO 2000</t>
  </si>
  <si>
    <t xml:space="preserve">CAPITULO 3000 </t>
  </si>
  <si>
    <t>TOTAL CAPITULO 3000</t>
  </si>
  <si>
    <t xml:space="preserve">CAPITULO 5000 </t>
  </si>
  <si>
    <t>BIENES MUEBLES, INMUEBLES E INTANGIBLES</t>
  </si>
  <si>
    <t>Equipo de computo y de tecnología de la información</t>
  </si>
  <si>
    <t>TOTAL CAPITULO 5000</t>
  </si>
  <si>
    <t>SUMAS</t>
  </si>
  <si>
    <t>Congresos y convenciones</t>
  </si>
  <si>
    <t>PROGRAMA DE FORTALECIMIENTO A LA TRASVERSALIDAD DE LA PRESPECTIVA DE GENERO</t>
  </si>
  <si>
    <t>Viaticos en el país</t>
  </si>
  <si>
    <t xml:space="preserve"> Combustibles, lubricantes y aditivos para vehículos destinados a servicios públicos y la operación de programas públicos</t>
  </si>
  <si>
    <t>Servicios profesionales, cientificos y técnicos integrales.</t>
  </si>
  <si>
    <t>PRESUPUESTO AUTORIZADO 2018</t>
  </si>
  <si>
    <t>PRESUPUESTO 2018</t>
  </si>
  <si>
    <t>PROGRAMA CENTRO DE DESARROLLO PARA LAS MUJERES 2018</t>
  </si>
  <si>
    <t xml:space="preserve"> PRESUPUESTO AUTORIZADO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</si>
</sst>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€]#,##0.00\ ;\-[$€]#,##0.00\ ;[$€]\-#\ "/>
    <numFmt numFmtId="165" formatCode="#,##0.00\ ;&quot; (&quot;#,##0.00\);&quot; -&quot;#\ ;@\ "/>
    <numFmt numFmtId="166" formatCode="#,##0.00\ ;\-#,##0.00\ ;&quot; -&quot;#\ ;@\ "/>
    <numFmt numFmtId="167" formatCode="&quot; $&quot;#,##0.00\ ;&quot;-$&quot;#,##0.00\ ;&quot; $-&quot;#\ ;@\ "/>
    <numFmt numFmtId="168" formatCode="#,##0&quot; pta &quot;;&quot; (&quot;#,##0&quot; pta)&quot;;&quot; -&quot;#&quot; pta &quot;;@\ "/>
    <numFmt numFmtId="169" formatCode="[$$-80A]#,##0;\-[$$-80A]#,##0"/>
  </numFmts>
  <fonts count="26"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Comic Sans MS"/>
      <family val="4"/>
    </font>
    <font>
      <b/>
      <sz val="16"/>
      <name val="Comic Sans MS"/>
      <family val="4"/>
    </font>
    <font>
      <b/>
      <sz val="18"/>
      <name val="Comic Sans MS"/>
      <family val="4"/>
    </font>
    <font>
      <b/>
      <sz val="10"/>
      <name val="Comic Sans MS"/>
      <family val="4"/>
    </font>
    <font>
      <sz val="12"/>
      <name val="DejaVu Sans Condensed"/>
      <family val="2"/>
    </font>
    <font>
      <b/>
      <sz val="12"/>
      <name val="DejaVu Sans Condensed"/>
      <family val="2"/>
    </font>
    <font>
      <b/>
      <sz val="12"/>
      <name val="Arial"/>
      <family val="2"/>
    </font>
    <font>
      <b/>
      <i/>
      <u/>
      <sz val="12"/>
      <name val="Arial"/>
      <family val="2"/>
    </font>
    <font>
      <b/>
      <i/>
      <u/>
      <sz val="12"/>
      <name val="DejaVu Sans Condensed"/>
      <family val="2"/>
    </font>
    <font>
      <b/>
      <sz val="10"/>
      <name val="DejaVu Sans Condensed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9"/>
      <name val="Calibri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3.5"/>
      <name val="Arial"/>
      <family val="2"/>
    </font>
    <font>
      <b/>
      <i/>
      <sz val="12"/>
      <name val="Arial"/>
      <family val="2"/>
    </font>
    <font>
      <sz val="12"/>
      <name val="DejaVu Sans Condensed"/>
    </font>
    <font>
      <sz val="12"/>
      <name val="Arial"/>
      <family val="2"/>
    </font>
    <font>
      <b/>
      <sz val="12"/>
      <name val="DejaVu Sans Condensed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31"/>
      </patternFill>
    </fill>
    <fill>
      <patternFill patternType="solid">
        <fgColor indexed="42"/>
        <bgColor indexed="31"/>
      </patternFill>
    </fill>
    <fill>
      <patternFill patternType="solid">
        <fgColor indexed="54"/>
        <bgColor indexed="25"/>
      </patternFill>
    </fill>
    <fill>
      <patternFill patternType="solid">
        <fgColor indexed="52"/>
        <bgColor indexed="29"/>
      </patternFill>
    </fill>
    <fill>
      <patternFill patternType="solid">
        <fgColor indexed="9"/>
        <bgColor indexed="41"/>
      </patternFill>
    </fill>
    <fill>
      <patternFill patternType="solid">
        <fgColor indexed="51"/>
        <bgColor indexed="13"/>
      </patternFill>
    </fill>
    <fill>
      <patternFill patternType="solid">
        <fgColor indexed="55"/>
        <bgColor indexed="46"/>
      </patternFill>
    </fill>
    <fill>
      <patternFill patternType="solid">
        <fgColor indexed="55"/>
        <bgColor indexed="38"/>
      </patternFill>
    </fill>
    <fill>
      <patternFill patternType="solid">
        <fgColor indexed="48"/>
        <bgColor indexed="57"/>
      </patternFill>
    </fill>
    <fill>
      <patternFill patternType="solid">
        <fgColor theme="0"/>
        <bgColor indexed="46"/>
      </patternFill>
    </fill>
    <fill>
      <patternFill patternType="solid">
        <fgColor theme="7" tint="0.39997558519241921"/>
        <bgColor indexed="33"/>
      </patternFill>
    </fill>
    <fill>
      <patternFill patternType="solid">
        <fgColor theme="7" tint="0.39997558519241921"/>
        <bgColor indexed="27"/>
      </patternFill>
    </fill>
    <fill>
      <patternFill patternType="solid">
        <fgColor theme="7" tint="0.39997558519241921"/>
        <bgColor indexed="13"/>
      </patternFill>
    </fill>
    <fill>
      <patternFill patternType="solid">
        <fgColor theme="7" tint="0.39997558519241921"/>
        <bgColor indexed="32"/>
      </patternFill>
    </fill>
    <fill>
      <patternFill patternType="solid">
        <fgColor theme="7" tint="0.39997558519241921"/>
        <bgColor indexed="46"/>
      </patternFill>
    </fill>
    <fill>
      <patternFill patternType="solid">
        <fgColor theme="7" tint="0.39997558519241921"/>
        <bgColor indexed="58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7">
    <xf numFmtId="0" fontId="0" fillId="0" borderId="0"/>
    <xf numFmtId="164" fontId="15" fillId="0" borderId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166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6" fontId="15" fillId="0" borderId="0" applyFill="0" applyBorder="0" applyAlignment="0" applyProtection="0"/>
    <xf numFmtId="166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6" fontId="15" fillId="0" borderId="0" applyFill="0" applyBorder="0" applyAlignment="0" applyProtection="0"/>
    <xf numFmtId="166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6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5" fontId="15" fillId="0" borderId="0" applyFill="0" applyBorder="0" applyAlignment="0" applyProtection="0"/>
    <xf numFmtId="167" fontId="15" fillId="0" borderId="0" applyFill="0" applyBorder="0" applyAlignment="0" applyProtection="0"/>
    <xf numFmtId="167" fontId="15" fillId="0" borderId="0" applyFill="0" applyBorder="0" applyAlignment="0" applyProtection="0"/>
    <xf numFmtId="167" fontId="15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168" fontId="15" fillId="0" borderId="0" applyFill="0" applyBorder="0" applyAlignment="0" applyProtection="0"/>
    <xf numFmtId="0" fontId="17" fillId="9" borderId="6" applyNumberFormat="0" applyAlignment="0" applyProtection="0"/>
    <xf numFmtId="0" fontId="3" fillId="10" borderId="0" applyNumberFormat="0" applyBorder="0" applyAlignment="0" applyProtection="0"/>
  </cellStyleXfs>
  <cellXfs count="71">
    <xf numFmtId="0" fontId="0" fillId="0" borderId="0" xfId="0"/>
    <xf numFmtId="0" fontId="5" fillId="0" borderId="0" xfId="64" applyFont="1"/>
    <xf numFmtId="0" fontId="5" fillId="6" borderId="0" xfId="68" applyFont="1" applyFill="1"/>
    <xf numFmtId="40" fontId="5" fillId="0" borderId="1" xfId="69" applyNumberFormat="1" applyFont="1" applyFill="1" applyBorder="1" applyAlignment="1">
      <alignment horizontal="center" vertical="center"/>
    </xf>
    <xf numFmtId="0" fontId="8" fillId="0" borderId="0" xfId="64" applyFont="1"/>
    <xf numFmtId="0" fontId="9" fillId="0" borderId="0" xfId="64" applyFont="1" applyAlignment="1">
      <alignment horizontal="center"/>
    </xf>
    <xf numFmtId="0" fontId="9" fillId="0" borderId="0" xfId="64" applyFont="1"/>
    <xf numFmtId="0" fontId="9" fillId="0" borderId="0" xfId="64" applyFont="1" applyFill="1"/>
    <xf numFmtId="0" fontId="10" fillId="7" borderId="0" xfId="64" applyFont="1" applyFill="1" applyAlignment="1"/>
    <xf numFmtId="0" fontId="10" fillId="0" borderId="0" xfId="64" applyFont="1" applyAlignment="1">
      <alignment horizontal="center" vertical="center"/>
    </xf>
    <xf numFmtId="0" fontId="9" fillId="0" borderId="1" xfId="64" applyFont="1" applyBorder="1" applyAlignment="1">
      <alignment horizontal="center" vertical="center"/>
    </xf>
    <xf numFmtId="0" fontId="9" fillId="0" borderId="1" xfId="64" applyFont="1" applyBorder="1" applyAlignment="1">
      <alignment vertical="center" wrapText="1"/>
    </xf>
    <xf numFmtId="0" fontId="11" fillId="8" borderId="1" xfId="64" applyFont="1" applyFill="1" applyBorder="1" applyAlignment="1">
      <alignment horizontal="center" vertical="center"/>
    </xf>
    <xf numFmtId="0" fontId="12" fillId="8" borderId="1" xfId="64" applyFont="1" applyFill="1" applyBorder="1" applyAlignment="1">
      <alignment vertical="center" wrapText="1"/>
    </xf>
    <xf numFmtId="0" fontId="11" fillId="8" borderId="0" xfId="64" applyFont="1" applyFill="1"/>
    <xf numFmtId="0" fontId="10" fillId="8" borderId="0" xfId="64" applyFont="1" applyFill="1"/>
    <xf numFmtId="0" fontId="10" fillId="0" borderId="0" xfId="64" applyFont="1" applyAlignment="1">
      <alignment vertical="center"/>
    </xf>
    <xf numFmtId="0" fontId="12" fillId="8" borderId="5" xfId="64" applyFont="1" applyFill="1" applyBorder="1" applyAlignment="1">
      <alignment vertical="center" wrapText="1"/>
    </xf>
    <xf numFmtId="166" fontId="11" fillId="0" borderId="1" xfId="6" applyFont="1" applyBorder="1" applyAlignment="1">
      <alignment horizontal="right" vertical="center" wrapText="1"/>
    </xf>
    <xf numFmtId="166" fontId="11" fillId="0" borderId="0" xfId="6" applyFont="1" applyAlignment="1">
      <alignment horizontal="right"/>
    </xf>
    <xf numFmtId="0" fontId="9" fillId="0" borderId="0" xfId="64" applyFont="1" applyAlignment="1">
      <alignment horizontal="right"/>
    </xf>
    <xf numFmtId="0" fontId="10" fillId="11" borderId="0" xfId="64" applyFont="1" applyFill="1"/>
    <xf numFmtId="0" fontId="5" fillId="0" borderId="0" xfId="64" applyFont="1" applyAlignment="1">
      <alignment horizontal="left"/>
    </xf>
    <xf numFmtId="0" fontId="1" fillId="0" borderId="0" xfId="64" applyFont="1"/>
    <xf numFmtId="49" fontId="11" fillId="0" borderId="2" xfId="69" applyNumberFormat="1" applyFont="1" applyFill="1" applyBorder="1" applyAlignment="1">
      <alignment horizontal="center" vertical="center" wrapText="1"/>
    </xf>
    <xf numFmtId="49" fontId="11" fillId="0" borderId="3" xfId="69" applyNumberFormat="1" applyFont="1" applyFill="1" applyBorder="1" applyAlignment="1">
      <alignment horizontal="center" vertical="center" wrapText="1"/>
    </xf>
    <xf numFmtId="40" fontId="22" fillId="0" borderId="2" xfId="69" applyNumberFormat="1" applyFont="1" applyFill="1" applyBorder="1" applyAlignment="1">
      <alignment horizontal="left" vertical="center" wrapText="1"/>
    </xf>
    <xf numFmtId="169" fontId="11" fillId="6" borderId="2" xfId="17" applyNumberFormat="1" applyFont="1" applyFill="1" applyBorder="1" applyAlignment="1" applyProtection="1">
      <alignment horizontal="right" vertical="center" wrapText="1"/>
    </xf>
    <xf numFmtId="40" fontId="22" fillId="0" borderId="3" xfId="69" applyNumberFormat="1" applyFont="1" applyFill="1" applyBorder="1" applyAlignment="1">
      <alignment horizontal="left" vertical="center" wrapText="1"/>
    </xf>
    <xf numFmtId="0" fontId="10" fillId="0" borderId="0" xfId="64" applyFont="1" applyBorder="1" applyAlignment="1">
      <alignment horizontal="right" vertical="center"/>
    </xf>
    <xf numFmtId="0" fontId="10" fillId="0" borderId="4" xfId="64" applyFont="1" applyBorder="1" applyAlignment="1">
      <alignment horizontal="left" vertical="center"/>
    </xf>
    <xf numFmtId="0" fontId="18" fillId="12" borderId="10" xfId="64" applyFont="1" applyFill="1" applyBorder="1" applyAlignment="1">
      <alignment horizontal="center" vertical="center"/>
    </xf>
    <xf numFmtId="0" fontId="18" fillId="12" borderId="11" xfId="64" applyFont="1" applyFill="1" applyBorder="1" applyAlignment="1">
      <alignment horizontal="center" vertical="center"/>
    </xf>
    <xf numFmtId="0" fontId="18" fillId="12" borderId="12" xfId="64" applyFont="1" applyFill="1" applyBorder="1" applyAlignment="1">
      <alignment horizontal="center" vertical="center" wrapText="1"/>
    </xf>
    <xf numFmtId="40" fontId="6" fillId="13" borderId="1" xfId="69" applyNumberFormat="1" applyFont="1" applyFill="1" applyBorder="1" applyAlignment="1">
      <alignment horizontal="right" vertical="center" wrapText="1"/>
    </xf>
    <xf numFmtId="3" fontId="7" fillId="13" borderId="1" xfId="69" applyNumberFormat="1" applyFont="1" applyFill="1" applyBorder="1" applyAlignment="1">
      <alignment horizontal="right" vertical="center" wrapText="1"/>
    </xf>
    <xf numFmtId="0" fontId="16" fillId="14" borderId="0" xfId="69" applyFont="1" applyFill="1" applyAlignment="1">
      <alignment horizontal="center" vertical="center"/>
    </xf>
    <xf numFmtId="0" fontId="23" fillId="11" borderId="1" xfId="64" applyFont="1" applyFill="1" applyBorder="1" applyAlignment="1">
      <alignment vertical="center" wrapText="1"/>
    </xf>
    <xf numFmtId="0" fontId="23" fillId="11" borderId="1" xfId="64" applyFont="1" applyFill="1" applyBorder="1" applyAlignment="1">
      <alignment horizontal="center" vertical="center"/>
    </xf>
    <xf numFmtId="166" fontId="24" fillId="11" borderId="8" xfId="6" applyFont="1" applyFill="1" applyBorder="1" applyAlignment="1">
      <alignment horizontal="right" vertical="center" wrapText="1"/>
    </xf>
    <xf numFmtId="166" fontId="24" fillId="0" borderId="1" xfId="6" applyFont="1" applyBorder="1" applyAlignment="1">
      <alignment horizontal="right" vertical="center" wrapText="1"/>
    </xf>
    <xf numFmtId="0" fontId="10" fillId="15" borderId="1" xfId="64" applyFont="1" applyFill="1" applyBorder="1" applyAlignment="1">
      <alignment horizontal="center" vertical="center"/>
    </xf>
    <xf numFmtId="0" fontId="10" fillId="15" borderId="5" xfId="64" applyFont="1" applyFill="1" applyBorder="1" applyAlignment="1">
      <alignment horizontal="center" vertical="center"/>
    </xf>
    <xf numFmtId="0" fontId="11" fillId="16" borderId="1" xfId="64" applyFont="1" applyFill="1" applyBorder="1" applyAlignment="1">
      <alignment horizontal="center" vertical="center"/>
    </xf>
    <xf numFmtId="0" fontId="11" fillId="16" borderId="1" xfId="64" applyFont="1" applyFill="1" applyBorder="1" applyAlignment="1">
      <alignment vertical="center" wrapText="1"/>
    </xf>
    <xf numFmtId="0" fontId="11" fillId="16" borderId="1" xfId="64" applyFont="1" applyFill="1" applyBorder="1" applyAlignment="1">
      <alignment horizontal="right" vertical="center" wrapText="1"/>
    </xf>
    <xf numFmtId="0" fontId="10" fillId="16" borderId="8" xfId="64" applyFont="1" applyFill="1" applyBorder="1" applyAlignment="1">
      <alignment horizontal="center" vertical="center"/>
    </xf>
    <xf numFmtId="0" fontId="13" fillId="16" borderId="9" xfId="64" applyFont="1" applyFill="1" applyBorder="1" applyAlignment="1">
      <alignment vertical="center" wrapText="1"/>
    </xf>
    <xf numFmtId="166" fontId="11" fillId="16" borderId="7" xfId="6" applyFont="1" applyFill="1" applyBorder="1" applyAlignment="1">
      <alignment horizontal="right" vertical="center" wrapText="1"/>
    </xf>
    <xf numFmtId="0" fontId="10" fillId="16" borderId="1" xfId="64" applyFont="1" applyFill="1" applyBorder="1" applyAlignment="1">
      <alignment horizontal="center" vertical="center"/>
    </xf>
    <xf numFmtId="0" fontId="10" fillId="16" borderId="1" xfId="64" applyFont="1" applyFill="1" applyBorder="1" applyAlignment="1">
      <alignment vertical="center" wrapText="1"/>
    </xf>
    <xf numFmtId="166" fontId="11" fillId="16" borderId="8" xfId="6" applyFont="1" applyFill="1" applyBorder="1" applyAlignment="1">
      <alignment horizontal="right" vertical="center" wrapText="1"/>
    </xf>
    <xf numFmtId="0" fontId="13" fillId="16" borderId="1" xfId="64" applyFont="1" applyFill="1" applyBorder="1" applyAlignment="1">
      <alignment vertical="center" wrapText="1"/>
    </xf>
    <xf numFmtId="166" fontId="11" fillId="16" borderId="5" xfId="6" applyFont="1" applyFill="1" applyBorder="1" applyAlignment="1">
      <alignment horizontal="right" vertical="center" wrapText="1"/>
    </xf>
    <xf numFmtId="0" fontId="14" fillId="16" borderId="1" xfId="64" applyFont="1" applyFill="1" applyBorder="1" applyAlignment="1">
      <alignment vertical="center" wrapText="1"/>
    </xf>
    <xf numFmtId="166" fontId="11" fillId="16" borderId="1" xfId="6" applyFont="1" applyFill="1" applyBorder="1" applyAlignment="1">
      <alignment horizontal="right" vertical="center" wrapText="1"/>
    </xf>
    <xf numFmtId="1" fontId="10" fillId="16" borderId="1" xfId="64" applyNumberFormat="1" applyFont="1" applyFill="1" applyBorder="1"/>
    <xf numFmtId="0" fontId="10" fillId="16" borderId="1" xfId="64" applyFont="1" applyFill="1" applyBorder="1" applyAlignment="1">
      <alignment horizontal="right"/>
    </xf>
    <xf numFmtId="166" fontId="11" fillId="16" borderId="1" xfId="6" applyFont="1" applyFill="1" applyBorder="1" applyAlignment="1">
      <alignment horizontal="right"/>
    </xf>
    <xf numFmtId="166" fontId="11" fillId="17" borderId="1" xfId="6" applyFont="1" applyFill="1" applyBorder="1" applyAlignment="1">
      <alignment horizontal="right" vertical="center"/>
    </xf>
    <xf numFmtId="0" fontId="10" fillId="18" borderId="0" xfId="64" applyFont="1" applyFill="1" applyAlignment="1">
      <alignment vertical="center"/>
    </xf>
    <xf numFmtId="0" fontId="25" fillId="17" borderId="1" xfId="64" applyFont="1" applyFill="1" applyBorder="1" applyAlignment="1">
      <alignment horizontal="right" vertical="center"/>
    </xf>
    <xf numFmtId="0" fontId="20" fillId="6" borderId="0" xfId="69" applyFont="1" applyFill="1" applyAlignment="1">
      <alignment horizontal="center" vertical="center"/>
    </xf>
    <xf numFmtId="0" fontId="11" fillId="6" borderId="0" xfId="69" applyFont="1" applyFill="1" applyAlignment="1">
      <alignment horizontal="center" vertical="center"/>
    </xf>
    <xf numFmtId="0" fontId="21" fillId="6" borderId="0" xfId="68" applyFont="1" applyFill="1" applyAlignment="1">
      <alignment horizontal="center"/>
    </xf>
    <xf numFmtId="0" fontId="19" fillId="6" borderId="0" xfId="69" applyFont="1" applyFill="1" applyAlignment="1">
      <alignment horizontal="center" vertical="center" wrapText="1"/>
    </xf>
    <xf numFmtId="0" fontId="10" fillId="0" borderId="0" xfId="64" applyFont="1" applyBorder="1" applyAlignment="1">
      <alignment horizontal="right" vertical="center"/>
    </xf>
    <xf numFmtId="0" fontId="10" fillId="0" borderId="4" xfId="64" applyFont="1" applyBorder="1" applyAlignment="1">
      <alignment horizontal="left" vertical="center"/>
    </xf>
    <xf numFmtId="0" fontId="20" fillId="0" borderId="0" xfId="64" applyFont="1" applyFill="1" applyAlignment="1">
      <alignment horizontal="center"/>
    </xf>
    <xf numFmtId="0" fontId="10" fillId="0" borderId="0" xfId="64" applyFont="1" applyFill="1" applyAlignment="1">
      <alignment horizontal="center"/>
    </xf>
    <xf numFmtId="0" fontId="10" fillId="0" borderId="0" xfId="64" applyFont="1" applyFill="1" applyAlignment="1">
      <alignment horizontal="center" wrapText="1"/>
    </xf>
  </cellXfs>
  <cellStyles count="77">
    <cellStyle name="Euro" xfId="1"/>
    <cellStyle name="Excel Built-in 40% - Accent1" xfId="2"/>
    <cellStyle name="Excel Built-in 40% - Accent3" xfId="3"/>
    <cellStyle name="Excel Built-in Accent1" xfId="76"/>
    <cellStyle name="Excel Built-in Accent4" xfId="4"/>
    <cellStyle name="Excel Built-in Accent6" xfId="5"/>
    <cellStyle name="Excel Built-in Check Cell" xfId="75"/>
    <cellStyle name="Millares" xfId="6" builtinId="3"/>
    <cellStyle name="Millares 10" xfId="7"/>
    <cellStyle name="Millares 11" xfId="8"/>
    <cellStyle name="Millares 12" xfId="9"/>
    <cellStyle name="Millares 13" xfId="10"/>
    <cellStyle name="Millares 14" xfId="11"/>
    <cellStyle name="Millares 15" xfId="12"/>
    <cellStyle name="Millares 16" xfId="13"/>
    <cellStyle name="Millares 17" xfId="14"/>
    <cellStyle name="Millares 18" xfId="15"/>
    <cellStyle name="Millares 19" xfId="16"/>
    <cellStyle name="Millares 2" xfId="17"/>
    <cellStyle name="Millares 2 2" xfId="18"/>
    <cellStyle name="Millares 20" xfId="19"/>
    <cellStyle name="Millares 21" xfId="20"/>
    <cellStyle name="Millares 22" xfId="21"/>
    <cellStyle name="Millares 23" xfId="22"/>
    <cellStyle name="Millares 24" xfId="23"/>
    <cellStyle name="Millares 25" xfId="24"/>
    <cellStyle name="Millares 26" xfId="25"/>
    <cellStyle name="Millares 27" xfId="26"/>
    <cellStyle name="Millares 28" xfId="27"/>
    <cellStyle name="Millares 29" xfId="28"/>
    <cellStyle name="Millares 3" xfId="29"/>
    <cellStyle name="Millares 3 2" xfId="30"/>
    <cellStyle name="Millares 30" xfId="31"/>
    <cellStyle name="Millares 31" xfId="32"/>
    <cellStyle name="Millares 32" xfId="33"/>
    <cellStyle name="Millares 33" xfId="34"/>
    <cellStyle name="Millares 34" xfId="35"/>
    <cellStyle name="Millares 35" xfId="36"/>
    <cellStyle name="Millares 36" xfId="37"/>
    <cellStyle name="Millares 37" xfId="38"/>
    <cellStyle name="Millares 38" xfId="39"/>
    <cellStyle name="Millares 39" xfId="40"/>
    <cellStyle name="Millares 4" xfId="41"/>
    <cellStyle name="Millares 40" xfId="42"/>
    <cellStyle name="Millares 41" xfId="43"/>
    <cellStyle name="Millares 42" xfId="44"/>
    <cellStyle name="Millares 43" xfId="45"/>
    <cellStyle name="Millares 44" xfId="46"/>
    <cellStyle name="Millares 45" xfId="47"/>
    <cellStyle name="Millares 46" xfId="48"/>
    <cellStyle name="Millares 47" xfId="49"/>
    <cellStyle name="Millares 48" xfId="50"/>
    <cellStyle name="Millares 49" xfId="51"/>
    <cellStyle name="Millares 5" xfId="52"/>
    <cellStyle name="Millares 50" xfId="53"/>
    <cellStyle name="Millares 51" xfId="54"/>
    <cellStyle name="Millares 6" xfId="55"/>
    <cellStyle name="Millares 7" xfId="56"/>
    <cellStyle name="Millares 8" xfId="57"/>
    <cellStyle name="Millares 9" xfId="58"/>
    <cellStyle name="Moneda 2" xfId="59"/>
    <cellStyle name="Moneda 2 2" xfId="60"/>
    <cellStyle name="Moneda 3" xfId="61"/>
    <cellStyle name="Normal" xfId="0" builtinId="0"/>
    <cellStyle name="Normal 2" xfId="62"/>
    <cellStyle name="Normal 2 2" xfId="63"/>
    <cellStyle name="Normal 3" xfId="64"/>
    <cellStyle name="Normal 4" xfId="65"/>
    <cellStyle name="Normal 4 2" xfId="66"/>
    <cellStyle name="Normal 7" xfId="67"/>
    <cellStyle name="Normal_avance a NOVIEMBRE 03" xfId="68"/>
    <cellStyle name="Normal_RENGLONES 8380" xfId="69"/>
    <cellStyle name="Porcentual 2" xfId="70"/>
    <cellStyle name="Porcentual 2 2" xfId="71"/>
    <cellStyle name="Porcentual 3" xfId="72"/>
    <cellStyle name="Porcentual 3 2" xfId="73"/>
    <cellStyle name="Währung" xfId="7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77933C"/>
      <rgbColor rgb="00800080"/>
      <rgbColor rgb="00008080"/>
      <rgbColor rgb="00CCC1DA"/>
      <rgbColor rgb="00558ED5"/>
      <rgbColor rgb="009999FF"/>
      <rgbColor rgb="00604A7B"/>
      <rgbColor rgb="00FCD5B5"/>
      <rgbColor rgb="00B9CDE5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AC090"/>
      <rgbColor rgb="0099CCFF"/>
      <rgbColor rgb="00FFC7CE"/>
      <rgbColor rgb="00B3A2C7"/>
      <rgbColor rgb="00FFCC99"/>
      <rgbColor rgb="003366FF"/>
      <rgbColor rgb="0033CCCC"/>
      <rgbColor rgb="0092D050"/>
      <rgbColor rgb="00FFCC00"/>
      <rgbColor rgb="00F79646"/>
      <rgbColor rgb="00E46C0A"/>
      <rgbColor rgb="008064A2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811040</xdr:colOff>
      <xdr:row>4</xdr:row>
      <xdr:rowOff>443242</xdr:rowOff>
    </xdr:from>
    <xdr:to>
      <xdr:col>2</xdr:col>
      <xdr:colOff>2169060</xdr:colOff>
      <xdr:row>7</xdr:row>
      <xdr:rowOff>160322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2005" y="1131683"/>
          <a:ext cx="1358020" cy="735594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1424035</xdr:colOff>
      <xdr:row>0</xdr:row>
      <xdr:rowOff>77333</xdr:rowOff>
    </xdr:from>
    <xdr:to>
      <xdr:col>2</xdr:col>
      <xdr:colOff>2661720</xdr:colOff>
      <xdr:row>1</xdr:row>
      <xdr:rowOff>122599</xdr:rowOff>
    </xdr:to>
    <xdr:pic>
      <xdr:nvPicPr>
        <xdr:cNvPr id="3093" name="Imagen 2">
          <a:extLst>
            <a:ext uri="{FF2B5EF4-FFF2-40B4-BE49-F238E27FC236}">
              <a16:creationId xmlns:a16="http://schemas.microsoft.com/office/drawing/2014/main" xmlns="" id="{00000000-0008-0000-01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9802" y="77333"/>
          <a:ext cx="1237685" cy="526231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E42"/>
  <sheetViews>
    <sheetView showGridLines="0" topLeftCell="A13" zoomScale="101" zoomScaleNormal="101" workbookViewId="0">
      <selection activeCell="C11" sqref="C11"/>
    </sheetView>
  </sheetViews>
  <sheetFormatPr baseColWidth="10" defaultColWidth="11.42578125" defaultRowHeight="15.75" customHeight="1"/>
  <cols>
    <col min="1" max="1" width="14.85546875" style="1" customWidth="1"/>
    <col min="2" max="2" width="49.5703125" style="1" customWidth="1"/>
    <col min="3" max="3" width="34.42578125" style="1" customWidth="1"/>
    <col min="4" max="16384" width="11.42578125" style="1"/>
  </cols>
  <sheetData>
    <row r="1" spans="1:3" ht="15"/>
    <row r="2" spans="1:3" ht="15">
      <c r="A2" s="23"/>
      <c r="B2" s="23"/>
      <c r="C2" s="23"/>
    </row>
    <row r="3" spans="1:3" ht="20.25">
      <c r="A3" s="62" t="s">
        <v>0</v>
      </c>
      <c r="B3" s="62"/>
      <c r="C3" s="62"/>
    </row>
    <row r="4" spans="1:3" ht="5.0999999999999996" customHeight="1">
      <c r="A4" s="36"/>
      <c r="B4" s="36"/>
      <c r="C4" s="36"/>
    </row>
    <row r="5" spans="1:3" ht="36.75" customHeight="1">
      <c r="A5" s="65" t="s">
        <v>50</v>
      </c>
      <c r="B5" s="65"/>
      <c r="C5" s="65"/>
    </row>
    <row r="6" spans="1:3" ht="26.25" customHeight="1">
      <c r="A6" s="63" t="s">
        <v>51</v>
      </c>
      <c r="B6" s="63"/>
      <c r="C6" s="63"/>
    </row>
    <row r="7" spans="1:3" ht="18">
      <c r="A7" s="64" t="s">
        <v>1</v>
      </c>
      <c r="B7" s="64"/>
      <c r="C7" s="64"/>
    </row>
    <row r="8" spans="1:3" ht="15">
      <c r="A8" s="23"/>
      <c r="B8" s="23"/>
      <c r="C8" s="23"/>
    </row>
    <row r="9" spans="1:3" thickBot="1"/>
    <row r="10" spans="1:3" ht="51.75" customHeight="1" thickBot="1">
      <c r="A10" s="31" t="s">
        <v>2</v>
      </c>
      <c r="B10" s="32" t="s">
        <v>3</v>
      </c>
      <c r="C10" s="33" t="s">
        <v>4</v>
      </c>
    </row>
    <row r="11" spans="1:3" ht="15">
      <c r="B11" s="22"/>
    </row>
    <row r="12" spans="1:3" ht="32.25" customHeight="1" thickBot="1">
      <c r="A12" s="24">
        <v>1000</v>
      </c>
      <c r="B12" s="26" t="s">
        <v>5</v>
      </c>
      <c r="C12" s="27">
        <v>0</v>
      </c>
    </row>
    <row r="13" spans="1:3" ht="33" customHeight="1" thickBot="1">
      <c r="A13" s="25">
        <v>2000</v>
      </c>
      <c r="B13" s="28" t="s">
        <v>6</v>
      </c>
      <c r="C13" s="27">
        <f>'PFTPG concentrado'!C31</f>
        <v>153645</v>
      </c>
    </row>
    <row r="14" spans="1:3" ht="35.25" customHeight="1" thickBot="1">
      <c r="A14" s="25">
        <v>3000</v>
      </c>
      <c r="B14" s="28" t="s">
        <v>7</v>
      </c>
      <c r="C14" s="27">
        <f>'PFTPG concentrado'!C36</f>
        <v>3962655</v>
      </c>
    </row>
    <row r="15" spans="1:3" ht="35.25" customHeight="1" thickBot="1">
      <c r="A15" s="25" t="s">
        <v>8</v>
      </c>
      <c r="B15" s="28" t="s">
        <v>9</v>
      </c>
      <c r="C15" s="27">
        <v>0</v>
      </c>
    </row>
    <row r="16" spans="1:3" ht="31.5" customHeight="1" thickBot="1">
      <c r="A16" s="25">
        <v>5000</v>
      </c>
      <c r="B16" s="28" t="s">
        <v>10</v>
      </c>
      <c r="C16" s="27">
        <f>'PFTPG concentrado'!C40</f>
        <v>83700</v>
      </c>
    </row>
    <row r="17" spans="1:5" ht="15">
      <c r="A17" s="2"/>
      <c r="B17" s="2"/>
      <c r="C17" s="2"/>
    </row>
    <row r="18" spans="1:5" ht="37.5" customHeight="1">
      <c r="A18" s="3"/>
      <c r="B18" s="34" t="s">
        <v>11</v>
      </c>
      <c r="C18" s="35">
        <f>SUM(C12:C17)</f>
        <v>4200000</v>
      </c>
    </row>
    <row r="19" spans="1:5" ht="15"/>
    <row r="20" spans="1:5" ht="15">
      <c r="A20"/>
      <c r="B20"/>
      <c r="C20"/>
      <c r="D20"/>
      <c r="E20"/>
    </row>
    <row r="21" spans="1:5" ht="15">
      <c r="A21"/>
      <c r="B21"/>
      <c r="C21"/>
      <c r="D21"/>
      <c r="E21"/>
    </row>
    <row r="22" spans="1:5" ht="15">
      <c r="A22"/>
      <c r="B22"/>
      <c r="C22"/>
      <c r="D22"/>
      <c r="E22"/>
    </row>
    <row r="23" spans="1:5" ht="15">
      <c r="A23"/>
      <c r="B23"/>
      <c r="C23"/>
      <c r="D23"/>
      <c r="E23"/>
    </row>
    <row r="24" spans="1:5" ht="15">
      <c r="A24"/>
      <c r="B24"/>
      <c r="C24"/>
      <c r="D24"/>
      <c r="E24"/>
    </row>
    <row r="25" spans="1:5" ht="15" hidden="1">
      <c r="A25"/>
      <c r="B25"/>
      <c r="C25"/>
      <c r="D25"/>
      <c r="E25"/>
    </row>
    <row r="26" spans="1:5" s="4" customFormat="1" ht="16.5" hidden="1">
      <c r="A26"/>
      <c r="B26"/>
      <c r="C26"/>
      <c r="D26"/>
      <c r="E26"/>
    </row>
    <row r="27" spans="1:5" s="4" customFormat="1" ht="17.25" hidden="1" customHeight="1">
      <c r="A27"/>
      <c r="B27"/>
      <c r="C27"/>
      <c r="D27"/>
      <c r="E27"/>
    </row>
    <row r="28" spans="1:5" s="4" customFormat="1" ht="19.5" hidden="1" customHeight="1">
      <c r="A28"/>
      <c r="B28"/>
      <c r="C28"/>
      <c r="D28"/>
      <c r="E28"/>
    </row>
    <row r="29" spans="1:5" s="4" customFormat="1" ht="22.5" hidden="1" customHeight="1">
      <c r="A29"/>
      <c r="B29"/>
      <c r="C29"/>
      <c r="D29"/>
      <c r="E29"/>
    </row>
    <row r="30" spans="1:5" s="4" customFormat="1" ht="16.5" hidden="1">
      <c r="A30"/>
      <c r="B30"/>
      <c r="C30"/>
      <c r="D30"/>
      <c r="E30"/>
    </row>
    <row r="31" spans="1:5" s="4" customFormat="1" ht="19.5" hidden="1" customHeight="1">
      <c r="A31"/>
      <c r="B31"/>
      <c r="C31"/>
      <c r="D31"/>
      <c r="E31"/>
    </row>
    <row r="32" spans="1:5" s="4" customFormat="1" ht="15.75" customHeight="1">
      <c r="A32"/>
      <c r="B32"/>
      <c r="C32"/>
      <c r="D32"/>
      <c r="E32"/>
    </row>
    <row r="33" spans="1:5" s="4" customFormat="1" ht="16.5">
      <c r="A33"/>
      <c r="B33"/>
      <c r="C33"/>
      <c r="D33"/>
      <c r="E33"/>
    </row>
    <row r="34" spans="1:5" s="4" customFormat="1" ht="19.5" customHeight="1">
      <c r="A34"/>
      <c r="B34"/>
      <c r="C34"/>
      <c r="D34"/>
      <c r="E34"/>
    </row>
    <row r="35" spans="1:5" s="4" customFormat="1" ht="16.5">
      <c r="A35"/>
      <c r="B35"/>
      <c r="C35"/>
      <c r="D35"/>
      <c r="E35"/>
    </row>
    <row r="36" spans="1:5" s="4" customFormat="1" ht="16.5">
      <c r="A36"/>
      <c r="B36"/>
      <c r="C36"/>
      <c r="D36"/>
      <c r="E36"/>
    </row>
    <row r="37" spans="1:5" s="4" customFormat="1" ht="16.5">
      <c r="A37"/>
      <c r="B37"/>
      <c r="C37"/>
      <c r="D37"/>
      <c r="E37"/>
    </row>
    <row r="38" spans="1:5" s="4" customFormat="1" ht="15.75" customHeight="1">
      <c r="A38"/>
      <c r="B38"/>
      <c r="C38"/>
      <c r="D38"/>
      <c r="E38"/>
    </row>
    <row r="39" spans="1:5" s="4" customFormat="1" ht="15.75" customHeight="1">
      <c r="A39"/>
      <c r="B39"/>
      <c r="C39"/>
      <c r="D39"/>
      <c r="E39"/>
    </row>
    <row r="40" spans="1:5" ht="15.75" customHeight="1">
      <c r="A40"/>
      <c r="B40"/>
      <c r="C40"/>
      <c r="D40"/>
      <c r="E40"/>
    </row>
    <row r="41" spans="1:5" ht="15.75" customHeight="1">
      <c r="A41"/>
      <c r="B41"/>
      <c r="C41"/>
      <c r="D41"/>
      <c r="E41"/>
    </row>
    <row r="42" spans="1:5" ht="15.75" customHeight="1">
      <c r="A42"/>
      <c r="B42"/>
      <c r="C42"/>
      <c r="D42"/>
      <c r="E42"/>
    </row>
  </sheetData>
  <sheetProtection selectLockedCells="1" selectUnlockedCells="1"/>
  <mergeCells count="4">
    <mergeCell ref="A3:C3"/>
    <mergeCell ref="A6:C6"/>
    <mergeCell ref="A7:C7"/>
    <mergeCell ref="A5:C5"/>
  </mergeCells>
  <printOptions horizontalCentered="1"/>
  <pageMargins left="0.78740157480314965" right="0.78740157480314965" top="1.1811023622047245" bottom="0.98425196850393704" header="0.51181102362204722" footer="0.51181102362204722"/>
  <pageSetup scale="84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C54"/>
  <sheetViews>
    <sheetView showGridLines="0" tabSelected="1" topLeftCell="A6" zoomScale="101" zoomScaleNormal="101" workbookViewId="0">
      <selection activeCell="C39" sqref="C39"/>
    </sheetView>
  </sheetViews>
  <sheetFormatPr baseColWidth="10" defaultColWidth="11.42578125" defaultRowHeight="15"/>
  <cols>
    <col min="1" max="1" width="19.85546875" style="5" customWidth="1"/>
    <col min="2" max="3" width="40.85546875" style="6" customWidth="1"/>
    <col min="4" max="16384" width="11.42578125" style="6"/>
  </cols>
  <sheetData>
    <row r="1" spans="1:3" ht="37.5" customHeight="1"/>
    <row r="2" spans="1:3" ht="37.5" customHeight="1">
      <c r="A2" s="68" t="s">
        <v>0</v>
      </c>
      <c r="B2" s="68"/>
      <c r="C2" s="68"/>
    </row>
    <row r="3" spans="1:3" ht="3.95" customHeight="1">
      <c r="A3" s="8"/>
      <c r="B3" s="8"/>
      <c r="C3" s="8"/>
    </row>
    <row r="5" spans="1:3" ht="37.5" customHeight="1">
      <c r="A5" s="70" t="s">
        <v>44</v>
      </c>
      <c r="B5" s="70"/>
      <c r="C5" s="70"/>
    </row>
    <row r="6" spans="1:3" ht="15.75">
      <c r="A6" s="69" t="s">
        <v>49</v>
      </c>
      <c r="B6" s="69"/>
      <c r="C6" s="69"/>
    </row>
    <row r="7" spans="1:3" ht="15.75">
      <c r="A7" s="66"/>
      <c r="B7" s="66"/>
      <c r="C7" s="29"/>
    </row>
    <row r="8" spans="1:3" ht="15.75">
      <c r="A8" s="67"/>
      <c r="B8" s="67"/>
      <c r="C8" s="30"/>
    </row>
    <row r="9" spans="1:3" s="9" customFormat="1" ht="39" customHeight="1">
      <c r="A9" s="41" t="s">
        <v>12</v>
      </c>
      <c r="B9" s="41" t="s">
        <v>13</v>
      </c>
      <c r="C9" s="42" t="s">
        <v>48</v>
      </c>
    </row>
    <row r="10" spans="1:3" ht="36" hidden="1" customHeight="1">
      <c r="A10" s="10">
        <v>1131</v>
      </c>
      <c r="B10" s="11" t="s">
        <v>14</v>
      </c>
      <c r="C10" s="11"/>
    </row>
    <row r="11" spans="1:3" ht="45" hidden="1" customHeight="1">
      <c r="A11" s="10">
        <v>1211</v>
      </c>
      <c r="B11" s="11" t="s">
        <v>15</v>
      </c>
      <c r="C11" s="11"/>
    </row>
    <row r="12" spans="1:3" ht="33.75" hidden="1" customHeight="1">
      <c r="A12" s="10">
        <v>1221</v>
      </c>
      <c r="B12" s="11" t="s">
        <v>16</v>
      </c>
      <c r="C12" s="11"/>
    </row>
    <row r="13" spans="1:3" ht="30" hidden="1">
      <c r="A13" s="10">
        <v>1231</v>
      </c>
      <c r="B13" s="11" t="s">
        <v>17</v>
      </c>
      <c r="C13" s="11"/>
    </row>
    <row r="14" spans="1:3" ht="44.25" hidden="1" customHeight="1">
      <c r="A14" s="10">
        <v>1321</v>
      </c>
      <c r="B14" s="11" t="s">
        <v>18</v>
      </c>
      <c r="C14" s="11"/>
    </row>
    <row r="15" spans="1:3" ht="33.75" hidden="1" customHeight="1">
      <c r="A15" s="10">
        <v>1322</v>
      </c>
      <c r="B15" s="11" t="s">
        <v>19</v>
      </c>
      <c r="C15" s="11"/>
    </row>
    <row r="16" spans="1:3" ht="35.25" hidden="1" customHeight="1">
      <c r="A16" s="10">
        <v>1411</v>
      </c>
      <c r="B16" s="11" t="s">
        <v>20</v>
      </c>
      <c r="C16" s="11"/>
    </row>
    <row r="17" spans="1:3" ht="28.5" hidden="1" customHeight="1">
      <c r="A17" s="10">
        <v>1421</v>
      </c>
      <c r="B17" s="11" t="s">
        <v>21</v>
      </c>
      <c r="C17" s="11"/>
    </row>
    <row r="18" spans="1:3" ht="25.5" hidden="1" customHeight="1">
      <c r="A18" s="10">
        <v>1431</v>
      </c>
      <c r="B18" s="11" t="s">
        <v>22</v>
      </c>
      <c r="C18" s="11"/>
    </row>
    <row r="19" spans="1:3" s="7" customFormat="1" ht="39.75" hidden="1" customHeight="1">
      <c r="A19" s="10">
        <v>1432</v>
      </c>
      <c r="B19" s="11" t="s">
        <v>23</v>
      </c>
      <c r="C19" s="11"/>
    </row>
    <row r="20" spans="1:3" ht="30" hidden="1">
      <c r="A20" s="10">
        <v>1442</v>
      </c>
      <c r="B20" s="11" t="s">
        <v>24</v>
      </c>
      <c r="C20" s="11"/>
    </row>
    <row r="21" spans="1:3" ht="27.75" hidden="1" customHeight="1">
      <c r="A21" s="10">
        <v>1521</v>
      </c>
      <c r="B21" s="11" t="s">
        <v>25</v>
      </c>
      <c r="C21" s="11"/>
    </row>
    <row r="22" spans="1:3" ht="30" hidden="1">
      <c r="A22" s="10">
        <v>1523</v>
      </c>
      <c r="B22" s="11" t="s">
        <v>26</v>
      </c>
      <c r="C22" s="11"/>
    </row>
    <row r="23" spans="1:3" ht="33.75" hidden="1" customHeight="1">
      <c r="A23" s="10">
        <v>1611</v>
      </c>
      <c r="B23" s="11" t="s">
        <v>27</v>
      </c>
      <c r="C23" s="11"/>
    </row>
    <row r="24" spans="1:3" ht="30.75" hidden="1" customHeight="1">
      <c r="A24" s="10">
        <v>1712</v>
      </c>
      <c r="B24" s="11" t="s">
        <v>28</v>
      </c>
      <c r="C24" s="11"/>
    </row>
    <row r="25" spans="1:3" ht="21.75" hidden="1" customHeight="1">
      <c r="A25" s="10">
        <v>1713</v>
      </c>
      <c r="B25" s="11" t="s">
        <v>29</v>
      </c>
      <c r="C25" s="11"/>
    </row>
    <row r="26" spans="1:3" ht="36.75" hidden="1" customHeight="1">
      <c r="A26" s="10">
        <v>1715</v>
      </c>
      <c r="B26" s="11" t="s">
        <v>30</v>
      </c>
      <c r="C26" s="11"/>
    </row>
    <row r="27" spans="1:3" s="14" customFormat="1" ht="15.75" hidden="1">
      <c r="A27" s="12"/>
      <c r="B27" s="13" t="s">
        <v>31</v>
      </c>
      <c r="C27" s="17">
        <v>0</v>
      </c>
    </row>
    <row r="28" spans="1:3" s="14" customFormat="1" ht="15.75">
      <c r="A28" s="43" t="s">
        <v>32</v>
      </c>
      <c r="B28" s="44" t="s">
        <v>33</v>
      </c>
      <c r="C28" s="45"/>
    </row>
    <row r="29" spans="1:3" ht="42.75" customHeight="1">
      <c r="A29" s="10">
        <v>2111</v>
      </c>
      <c r="B29" s="11" t="s">
        <v>34</v>
      </c>
      <c r="C29" s="40">
        <v>106800</v>
      </c>
    </row>
    <row r="30" spans="1:3" ht="43.5" customHeight="1">
      <c r="A30" s="10">
        <v>2611</v>
      </c>
      <c r="B30" s="11" t="s">
        <v>46</v>
      </c>
      <c r="C30" s="40">
        <v>46845</v>
      </c>
    </row>
    <row r="31" spans="1:3" s="21" customFormat="1" ht="35.25" customHeight="1">
      <c r="A31" s="46"/>
      <c r="B31" s="47" t="s">
        <v>35</v>
      </c>
      <c r="C31" s="48">
        <f>SUM(C29:C30)</f>
        <v>153645</v>
      </c>
    </row>
    <row r="32" spans="1:3" s="21" customFormat="1" ht="15.75">
      <c r="A32" s="49" t="s">
        <v>36</v>
      </c>
      <c r="B32" s="50" t="s">
        <v>7</v>
      </c>
      <c r="C32" s="51"/>
    </row>
    <row r="33" spans="1:3" s="21" customFormat="1" ht="15.75">
      <c r="A33" s="38">
        <v>3751</v>
      </c>
      <c r="B33" s="37" t="s">
        <v>45</v>
      </c>
      <c r="C33" s="39">
        <v>60000</v>
      </c>
    </row>
    <row r="34" spans="1:3" ht="33.75" customHeight="1">
      <c r="A34" s="10">
        <v>3831</v>
      </c>
      <c r="B34" s="11" t="s">
        <v>43</v>
      </c>
      <c r="C34" s="40">
        <v>80355</v>
      </c>
    </row>
    <row r="35" spans="1:3" ht="33.75" customHeight="1">
      <c r="A35" s="10">
        <v>3391</v>
      </c>
      <c r="B35" s="11" t="s">
        <v>47</v>
      </c>
      <c r="C35" s="40">
        <v>3822300</v>
      </c>
    </row>
    <row r="36" spans="1:3" s="21" customFormat="1" ht="26.25" customHeight="1">
      <c r="A36" s="49"/>
      <c r="B36" s="52" t="s">
        <v>37</v>
      </c>
      <c r="C36" s="53">
        <f>SUM(C33:C35)</f>
        <v>3962655</v>
      </c>
    </row>
    <row r="37" spans="1:3" s="21" customFormat="1" ht="36" customHeight="1">
      <c r="A37" s="49" t="s">
        <v>38</v>
      </c>
      <c r="B37" s="54" t="s">
        <v>39</v>
      </c>
      <c r="C37" s="55"/>
    </row>
    <row r="38" spans="1:3" ht="36" customHeight="1">
      <c r="A38" s="10"/>
      <c r="B38" s="11"/>
      <c r="C38" s="18">
        <v>0</v>
      </c>
    </row>
    <row r="39" spans="1:3" ht="27" customHeight="1">
      <c r="A39" s="10">
        <v>5151</v>
      </c>
      <c r="B39" s="11" t="s">
        <v>40</v>
      </c>
      <c r="C39" s="40">
        <v>83700</v>
      </c>
    </row>
    <row r="40" spans="1:3" s="15" customFormat="1" ht="15.75">
      <c r="A40" s="56"/>
      <c r="B40" s="57" t="s">
        <v>41</v>
      </c>
      <c r="C40" s="58">
        <f>SUM(C38:C39)</f>
        <v>83700</v>
      </c>
    </row>
    <row r="41" spans="1:3" s="16" customFormat="1" ht="17.25" customHeight="1">
      <c r="A41" s="60"/>
      <c r="B41" s="61" t="s">
        <v>42</v>
      </c>
      <c r="C41" s="59">
        <f>+C31+C36+C40</f>
        <v>4200000</v>
      </c>
    </row>
    <row r="42" spans="1:3" ht="15.75">
      <c r="C42" s="19"/>
    </row>
    <row r="43" spans="1:3" ht="15.75">
      <c r="C43" s="19"/>
    </row>
    <row r="44" spans="1:3" ht="15.75">
      <c r="C44" s="19"/>
    </row>
    <row r="45" spans="1:3" ht="15.75">
      <c r="C45" s="19"/>
    </row>
    <row r="46" spans="1:3">
      <c r="C46" s="20"/>
    </row>
    <row r="47" spans="1:3">
      <c r="C47" s="20"/>
    </row>
    <row r="48" spans="1:3">
      <c r="C48" s="20"/>
    </row>
    <row r="49" spans="3:3">
      <c r="C49" s="20"/>
    </row>
    <row r="50" spans="3:3">
      <c r="C50" s="20"/>
    </row>
    <row r="51" spans="3:3">
      <c r="C51" s="20"/>
    </row>
    <row r="52" spans="3:3">
      <c r="C52" s="20"/>
    </row>
    <row r="53" spans="3:3">
      <c r="C53" s="20"/>
    </row>
    <row r="54" spans="3:3">
      <c r="C54" s="20"/>
    </row>
  </sheetData>
  <sheetProtection selectLockedCells="1" selectUnlockedCells="1"/>
  <autoFilter ref="A9:B40"/>
  <mergeCells count="5">
    <mergeCell ref="A7:B7"/>
    <mergeCell ref="A8:B8"/>
    <mergeCell ref="A2:C2"/>
    <mergeCell ref="A6:C6"/>
    <mergeCell ref="A5:C5"/>
  </mergeCells>
  <printOptions horizontalCentered="1"/>
  <pageMargins left="0.70866141732283472" right="0.31496062992125984" top="0.43307086614173229" bottom="0.23622047244094491" header="0.51181102362204722" footer="0"/>
  <pageSetup paperSize="5" scale="50" firstPageNumber="0" fitToHeight="10" orientation="landscape" horizontalDpi="300" verticalDpi="300" r:id="rId1"/>
  <headerFooter alignWithMargins="0">
    <oddFooter>&amp;L&amp;"Calibri,Predeterminado"&amp;11&amp;Z&amp;F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cuadro </vt:lpstr>
      <vt:lpstr>PFTPG concentrado</vt:lpstr>
      <vt:lpstr>__xlnm._FilterDatabase_5</vt:lpstr>
      <vt:lpstr>__xlnm._FilterDatabase_5_2</vt:lpstr>
      <vt:lpstr>__xlnm.Print_Area_5</vt:lpstr>
      <vt:lpstr>__xlnm.Print_Area_6</vt:lpstr>
      <vt:lpstr>__xlnm.Print_Titles_5</vt:lpstr>
      <vt:lpstr>'cuadro '!Área_de_impresión</vt:lpstr>
      <vt:lpstr>'PFTPG concentrado'!Área_de_impresión</vt:lpstr>
      <vt:lpstr>'PFTPG concentrado'!Títulos_a_imprimir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Inez Ulloa</dc:creator>
  <cp:lastModifiedBy>Sandra Patricia Olivares</cp:lastModifiedBy>
  <cp:revision/>
  <dcterms:created xsi:type="dcterms:W3CDTF">2013-08-20T00:12:35Z</dcterms:created>
  <dcterms:modified xsi:type="dcterms:W3CDTF">2018-07-10T16:33:03Z</dcterms:modified>
</cp:coreProperties>
</file>